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Огэ\Downloads\"/>
    </mc:Choice>
  </mc:AlternateContent>
  <bookViews>
    <workbookView xWindow="0" yWindow="0" windowWidth="23565" windowHeight="9840" firstSheet="2" activeTab="2"/>
  </bookViews>
  <sheets>
    <sheet name="День1.1" sheetId="1" r:id="rId1"/>
    <sheet name="День1.2" sheetId="2" r:id="rId2"/>
    <sheet name="День2.6" sheetId="12" r:id="rId3"/>
    <sheet name="Лист1" sheetId="13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" i="2" l="1"/>
  <c r="E15" i="2"/>
  <c r="E15" i="1"/>
  <c r="E9" i="1"/>
  <c r="H15" i="2"/>
  <c r="I15" i="2"/>
  <c r="J15" i="2"/>
  <c r="G15" i="2"/>
  <c r="H8" i="2"/>
  <c r="I8" i="2"/>
  <c r="J8" i="2"/>
  <c r="G8" i="2"/>
  <c r="E16" i="1"/>
  <c r="H15" i="1"/>
  <c r="I15" i="1"/>
  <c r="J15" i="1"/>
  <c r="G15" i="1"/>
  <c r="H9" i="1"/>
  <c r="I9" i="1"/>
  <c r="J9" i="1"/>
  <c r="G9" i="1"/>
  <c r="F15" i="1"/>
  <c r="F15" i="2"/>
  <c r="F8" i="2"/>
  <c r="F9" i="1"/>
  <c r="G16" i="2" l="1"/>
  <c r="F16" i="2"/>
  <c r="F16" i="1"/>
  <c r="E16" i="2"/>
  <c r="H16" i="2"/>
  <c r="J16" i="2"/>
  <c r="I16" i="2"/>
  <c r="J16" i="1"/>
  <c r="I16" i="1"/>
  <c r="H16" i="1"/>
  <c r="G16" i="1"/>
</calcChain>
</file>

<file path=xl/sharedStrings.xml><?xml version="1.0" encoding="utf-8"?>
<sst xmlns="http://schemas.openxmlformats.org/spreadsheetml/2006/main" count="177" uniqueCount="59">
  <si>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</si>
  <si>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</si>
  <si>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</si>
  <si>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</si>
  <si>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</si>
  <si>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</si>
  <si>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</si>
  <si>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Белки</t>
  </si>
  <si>
    <t>Жиры</t>
  </si>
  <si>
    <t>Углеводы</t>
  </si>
  <si>
    <t>Завтрак</t>
  </si>
  <si>
    <t>гор.блюдо</t>
  </si>
  <si>
    <t>хлеб</t>
  </si>
  <si>
    <t>к/к</t>
  </si>
  <si>
    <t>Обед</t>
  </si>
  <si>
    <t>закуска</t>
  </si>
  <si>
    <t>1 блюдо</t>
  </si>
  <si>
    <t>2 блюдо</t>
  </si>
  <si>
    <t>гарнир</t>
  </si>
  <si>
    <t>Цена, руб</t>
  </si>
  <si>
    <t>напиток</t>
  </si>
  <si>
    <t>Калорийность, ккал</t>
  </si>
  <si>
    <t xml:space="preserve">Омлет натуральный </t>
  </si>
  <si>
    <t>Бутерброд с сыром</t>
  </si>
  <si>
    <t>Чай с сахаром</t>
  </si>
  <si>
    <t xml:space="preserve">Хлеб ржано-пшеничный обогащенный  </t>
  </si>
  <si>
    <t>30/10</t>
  </si>
  <si>
    <t>Суп картофельный с макаронными изделиями ,сметаной и курой</t>
  </si>
  <si>
    <t>200/10/10</t>
  </si>
  <si>
    <t>Жаркое по-домашнему из свинины</t>
  </si>
  <si>
    <t>Напиток из плодов шиповника</t>
  </si>
  <si>
    <t>Каша геркулесовая молочная с маслом сливочным</t>
  </si>
  <si>
    <t>200/5</t>
  </si>
  <si>
    <t>Бутерброд с повидлом</t>
  </si>
  <si>
    <t>30/5/20</t>
  </si>
  <si>
    <t>Кофейный напиток</t>
  </si>
  <si>
    <t>Яблоко свежее</t>
  </si>
  <si>
    <t>Суп картофельный с горохом, с гренками</t>
  </si>
  <si>
    <t>200/15</t>
  </si>
  <si>
    <t>Котлета рубленая из птицы с соусом молочным</t>
  </si>
  <si>
    <t>314/366</t>
  </si>
  <si>
    <t>фрукты</t>
  </si>
  <si>
    <t>Чай с сахаром и лимоном</t>
  </si>
  <si>
    <t>200/7</t>
  </si>
  <si>
    <t>Банан свежий</t>
  </si>
  <si>
    <t>200/10</t>
  </si>
  <si>
    <t>Печень по-строгановски</t>
  </si>
  <si>
    <t xml:space="preserve">Рассольник "Ленинградский" со сметаной  </t>
  </si>
  <si>
    <t>Винегрет овощной</t>
  </si>
  <si>
    <t>Итого</t>
  </si>
  <si>
    <t>Всего</t>
  </si>
  <si>
    <t>7-11 лет</t>
  </si>
  <si>
    <t>Мандарин свежий</t>
  </si>
  <si>
    <t>Салат Витаминный</t>
  </si>
  <si>
    <t>Рис отварной</t>
  </si>
  <si>
    <t xml:space="preserve">Компот из сухофруктов </t>
  </si>
  <si>
    <t>71/1</t>
  </si>
  <si>
    <t>Помидор свежий (кусочком)</t>
  </si>
  <si>
    <t>Компот из свежих яблок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</si>
</sst>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5" sqref="B5"/>
    </sheetView>
  </sheetViews>
  <sheetFormatPr defaultColWidth="18.5703125" defaultRowHeight="22.5" customHeight="1" x14ac:dyDescent="0.25"/>
  <cols>
    <col min="1" max="1" width="18.5703125" style="2"/>
    <col min="2" max="2" width="21.28515625" style="2" customWidth="1"/>
    <col min="3" max="3" width="13.140625" style="2" customWidth="1"/>
    <col min="4" max="4" width="45.140625" style="2" customWidth="1"/>
    <col min="5" max="6" width="18.5703125" style="2"/>
    <col min="7" max="7" width="24.42578125" style="2" bestFit="1" customWidth="1"/>
    <col min="8" max="16384" width="18.5703125" style="2"/>
  </cols>
  <sheetData>
    <row r="1" spans="1:10" ht="20.100000000000001" customHeight="1" x14ac:dyDescent="0.25">
      <c r="A1" s="3" t="s">
        <v>0</v>
      </c>
      <c r="B1" s="1"/>
      <c r="C1" s="3"/>
      <c r="D1" s="3"/>
      <c r="E1" s="4" t="s">
        <v>51</v>
      </c>
      <c r="F1" s="3"/>
      <c r="G1" s="3"/>
      <c r="H1" s="3"/>
      <c r="I1" s="1" t="s">
        <v>1</v>
      </c>
      <c r="J1" s="1">
        <v>1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10</v>
      </c>
      <c r="B4" s="3" t="s">
        <v>11</v>
      </c>
      <c r="C4" s="1">
        <v>214</v>
      </c>
      <c r="D4" s="1" t="s">
        <v>22</v>
      </c>
      <c r="E4" s="1">
        <v>170</v>
      </c>
      <c r="F4" s="6">
        <v>45.9</v>
      </c>
      <c r="G4" s="1">
        <v>317.64999999999998</v>
      </c>
      <c r="H4" s="1">
        <v>16.38</v>
      </c>
      <c r="I4" s="1">
        <v>26.65</v>
      </c>
      <c r="J4" s="1">
        <v>3.09</v>
      </c>
    </row>
    <row r="5" spans="1:10" ht="20.100000000000001" customHeight="1" x14ac:dyDescent="0.25">
      <c r="A5" s="3"/>
      <c r="B5" s="3" t="s">
        <v>12</v>
      </c>
      <c r="C5" s="1">
        <v>2</v>
      </c>
      <c r="D5" s="1" t="s">
        <v>33</v>
      </c>
      <c r="E5" s="1" t="s">
        <v>34</v>
      </c>
      <c r="F5" s="4">
        <v>20</v>
      </c>
      <c r="G5" s="1">
        <v>163.1</v>
      </c>
      <c r="H5" s="1">
        <v>2.5</v>
      </c>
      <c r="I5" s="1">
        <v>4.43</v>
      </c>
      <c r="J5" s="1">
        <v>28.85</v>
      </c>
    </row>
    <row r="6" spans="1:10" ht="20.100000000000001" customHeight="1" x14ac:dyDescent="0.25">
      <c r="A6" s="3"/>
      <c r="B6" s="3" t="s">
        <v>20</v>
      </c>
      <c r="C6" s="1">
        <v>430</v>
      </c>
      <c r="D6" s="1" t="s">
        <v>24</v>
      </c>
      <c r="E6" s="1">
        <v>200</v>
      </c>
      <c r="F6" s="4">
        <v>10</v>
      </c>
      <c r="G6" s="1">
        <v>60</v>
      </c>
      <c r="H6" s="1">
        <v>0.2</v>
      </c>
      <c r="I6" s="1">
        <v>0.1</v>
      </c>
      <c r="J6" s="1">
        <v>15</v>
      </c>
    </row>
    <row r="7" spans="1:10" ht="39.950000000000003" customHeight="1" x14ac:dyDescent="0.25">
      <c r="A7" s="3"/>
      <c r="B7" s="3" t="s">
        <v>12</v>
      </c>
      <c r="C7" s="1" t="s">
        <v>13</v>
      </c>
      <c r="D7" s="1" t="s">
        <v>25</v>
      </c>
      <c r="E7" s="1">
        <v>40</v>
      </c>
      <c r="F7" s="4">
        <v>3</v>
      </c>
      <c r="G7" s="1">
        <v>92.8</v>
      </c>
      <c r="H7" s="1">
        <v>2.2400000000000002</v>
      </c>
      <c r="I7" s="1">
        <v>0.44</v>
      </c>
      <c r="J7" s="1">
        <v>19.97</v>
      </c>
    </row>
    <row r="8" spans="1:10" ht="20.100000000000001" customHeight="1" x14ac:dyDescent="0.25">
      <c r="A8" s="3"/>
      <c r="B8" s="3" t="s">
        <v>41</v>
      </c>
      <c r="C8" s="1" t="s">
        <v>13</v>
      </c>
      <c r="D8" s="1" t="s">
        <v>52</v>
      </c>
      <c r="E8" s="1">
        <v>100</v>
      </c>
      <c r="F8" s="4">
        <v>18</v>
      </c>
      <c r="G8" s="1">
        <v>54</v>
      </c>
      <c r="H8" s="1">
        <v>1.28</v>
      </c>
      <c r="I8" s="1">
        <v>1.9</v>
      </c>
      <c r="J8" s="1">
        <v>11.6</v>
      </c>
    </row>
    <row r="9" spans="1:10" ht="20.100000000000001" customHeight="1" x14ac:dyDescent="0.25">
      <c r="A9" s="4"/>
      <c r="B9" s="4"/>
      <c r="C9" s="4"/>
      <c r="D9" s="8" t="s">
        <v>49</v>
      </c>
      <c r="E9" s="4">
        <f>E4+30+5+20+E6+E7+E8</f>
        <v>565</v>
      </c>
      <c r="F9" s="4">
        <f>SUM(F4:F8)</f>
        <v>96.9</v>
      </c>
      <c r="G9" s="4">
        <f>SUM(G4:G8)</f>
        <v>687.55</v>
      </c>
      <c r="H9" s="4">
        <f t="shared" ref="H9:J9" si="0">SUM(H4:H8)</f>
        <v>22.6</v>
      </c>
      <c r="I9" s="4">
        <f t="shared" si="0"/>
        <v>33.520000000000003</v>
      </c>
      <c r="J9" s="4">
        <f t="shared" si="0"/>
        <v>78.509999999999991</v>
      </c>
    </row>
    <row r="10" spans="1:10" ht="20.100000000000001" customHeight="1" x14ac:dyDescent="0.25">
      <c r="A10" s="3" t="s">
        <v>14</v>
      </c>
      <c r="B10" s="3" t="s">
        <v>15</v>
      </c>
      <c r="C10" s="1">
        <v>41</v>
      </c>
      <c r="D10" s="1" t="s">
        <v>53</v>
      </c>
      <c r="E10" s="1">
        <v>80</v>
      </c>
      <c r="F10" s="4">
        <v>25</v>
      </c>
      <c r="G10" s="1">
        <v>72</v>
      </c>
      <c r="H10" s="1">
        <v>0.96</v>
      </c>
      <c r="I10" s="1">
        <v>4.16</v>
      </c>
      <c r="J10" s="1">
        <v>7.6</v>
      </c>
    </row>
    <row r="11" spans="1:10" ht="39.950000000000003" customHeight="1" x14ac:dyDescent="0.25">
      <c r="A11" s="3"/>
      <c r="B11" s="3" t="s">
        <v>16</v>
      </c>
      <c r="C11" s="1">
        <v>100</v>
      </c>
      <c r="D11" s="1" t="s">
        <v>27</v>
      </c>
      <c r="E11" s="1" t="s">
        <v>28</v>
      </c>
      <c r="F11" s="4">
        <v>30</v>
      </c>
      <c r="G11" s="1">
        <v>134.30000000000001</v>
      </c>
      <c r="H11" s="1">
        <v>5.78</v>
      </c>
      <c r="I11" s="1">
        <v>5.0999999999999996</v>
      </c>
      <c r="J11" s="1">
        <v>16.28</v>
      </c>
    </row>
    <row r="12" spans="1:10" ht="20.100000000000001" customHeight="1" x14ac:dyDescent="0.25">
      <c r="A12" s="3"/>
      <c r="B12" s="3" t="s">
        <v>17</v>
      </c>
      <c r="C12" s="1">
        <v>259</v>
      </c>
      <c r="D12" s="1" t="s">
        <v>29</v>
      </c>
      <c r="E12" s="1">
        <v>250</v>
      </c>
      <c r="F12" s="6">
        <v>66.3</v>
      </c>
      <c r="G12" s="1">
        <v>546.44000000000005</v>
      </c>
      <c r="H12" s="1">
        <v>18.77</v>
      </c>
      <c r="I12" s="1">
        <v>44.02</v>
      </c>
      <c r="J12" s="1">
        <v>14.76</v>
      </c>
    </row>
    <row r="13" spans="1:10" ht="20.100000000000001" customHeight="1" x14ac:dyDescent="0.25">
      <c r="A13" s="3"/>
      <c r="B13" s="3" t="s">
        <v>20</v>
      </c>
      <c r="C13" s="1">
        <v>441</v>
      </c>
      <c r="D13" s="1" t="s">
        <v>30</v>
      </c>
      <c r="E13" s="1">
        <v>200</v>
      </c>
      <c r="F13" s="4">
        <v>20</v>
      </c>
      <c r="G13" s="1">
        <v>103</v>
      </c>
      <c r="H13" s="1">
        <v>0.7</v>
      </c>
      <c r="I13" s="1">
        <v>0.3</v>
      </c>
      <c r="J13" s="1">
        <v>24.4</v>
      </c>
    </row>
    <row r="14" spans="1:10" ht="39.950000000000003" customHeight="1" x14ac:dyDescent="0.25">
      <c r="A14" s="3"/>
      <c r="B14" s="2" t="s">
        <v>12</v>
      </c>
      <c r="C14" s="1" t="s">
        <v>13</v>
      </c>
      <c r="D14" s="1" t="s">
        <v>25</v>
      </c>
      <c r="E14" s="1">
        <v>50</v>
      </c>
      <c r="F14" s="4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25">
      <c r="A15" s="4"/>
      <c r="B15" s="4"/>
      <c r="C15" s="4"/>
      <c r="D15" s="8" t="s">
        <v>49</v>
      </c>
      <c r="E15" s="4">
        <f>80+220+250+200+50</f>
        <v>800</v>
      </c>
      <c r="F15" s="4">
        <f>SUM(F10:F14)</f>
        <v>145.30000000000001</v>
      </c>
      <c r="G15" s="4">
        <f>SUM(G10:G14)</f>
        <v>971.74</v>
      </c>
      <c r="H15" s="4">
        <f t="shared" ref="H15:J15" si="1">SUM(H10:H14)</f>
        <v>29.009999999999998</v>
      </c>
      <c r="I15" s="4">
        <f t="shared" si="1"/>
        <v>54.129999999999995</v>
      </c>
      <c r="J15" s="4">
        <f t="shared" si="1"/>
        <v>88</v>
      </c>
    </row>
    <row r="16" spans="1:10" ht="20.100000000000001" customHeight="1" x14ac:dyDescent="0.25">
      <c r="A16" s="3"/>
      <c r="B16" s="1"/>
      <c r="C16" s="1"/>
      <c r="D16" s="7" t="s">
        <v>50</v>
      </c>
      <c r="E16" s="1">
        <f>E9+E15</f>
        <v>1365</v>
      </c>
      <c r="F16" s="1">
        <f t="shared" ref="F16:J16" si="2">F9+F15</f>
        <v>242.20000000000002</v>
      </c>
      <c r="G16" s="1">
        <f t="shared" si="2"/>
        <v>1659.29</v>
      </c>
      <c r="H16" s="1">
        <f t="shared" si="2"/>
        <v>51.61</v>
      </c>
      <c r="I16" s="1">
        <f t="shared" si="2"/>
        <v>87.65</v>
      </c>
      <c r="J16" s="1">
        <f t="shared" si="2"/>
        <v>166.51</v>
      </c>
    </row>
  </sheetData>
  <pageMargins left="0.70866141732283472" right="0.70866141732283472" top="0.74803149606299213" bottom="0.74803149606299213" header="0.31496062992125984" footer="0.31496062992125984"/>
  <pageSetup paperSize="9" scale="61" fitToHeight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workbookViewId="0">
      <selection activeCell="B5" sqref="B5"/>
    </sheetView>
  </sheetViews>
  <sheetFormatPr defaultColWidth="16.140625" defaultRowHeight="27" customHeight="1" x14ac:dyDescent="0.25"/>
  <cols>
    <col min="4" max="4" width="50" customWidth="1"/>
    <col min="7" max="7" width="24.42578125" bestFit="1" customWidth="1"/>
  </cols>
  <sheetData>
    <row r="1" spans="1:10" ht="20.100000000000001" customHeight="1" x14ac:dyDescent="0.25">
      <c r="A1" s="3" t="s">
        <v>0</v>
      </c>
      <c r="B1" s="1"/>
      <c r="C1" s="3"/>
      <c r="D1" s="3"/>
      <c r="E1" s="4" t="s">
        <v>51</v>
      </c>
      <c r="F1" s="3"/>
      <c r="G1" s="3"/>
      <c r="H1" s="3"/>
      <c r="I1" s="1" t="s">
        <v>1</v>
      </c>
      <c r="J1" s="1">
        <v>2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9.950000000000003" customHeight="1" x14ac:dyDescent="0.25">
      <c r="A4" s="3" t="s">
        <v>10</v>
      </c>
      <c r="B4" s="3" t="s">
        <v>11</v>
      </c>
      <c r="C4" s="1">
        <v>184</v>
      </c>
      <c r="D4" s="1" t="s">
        <v>31</v>
      </c>
      <c r="E4" s="1" t="s">
        <v>32</v>
      </c>
      <c r="F4" s="6">
        <v>39.9</v>
      </c>
      <c r="G4" s="1">
        <v>263</v>
      </c>
      <c r="H4" s="9">
        <v>8.1999999999999993</v>
      </c>
      <c r="I4" s="9">
        <v>10.45</v>
      </c>
      <c r="J4" s="9">
        <v>33.99</v>
      </c>
    </row>
    <row r="5" spans="1:10" ht="20.100000000000001" customHeight="1" x14ac:dyDescent="0.25">
      <c r="A5" s="3"/>
      <c r="B5" s="3" t="s">
        <v>12</v>
      </c>
      <c r="C5" s="1">
        <v>2</v>
      </c>
      <c r="D5" s="1" t="s">
        <v>23</v>
      </c>
      <c r="E5" s="1" t="s">
        <v>26</v>
      </c>
      <c r="F5" s="4">
        <v>25</v>
      </c>
      <c r="G5" s="1">
        <v>103</v>
      </c>
      <c r="H5" s="9">
        <v>5.77</v>
      </c>
      <c r="I5" s="9">
        <v>2.41</v>
      </c>
      <c r="J5" s="9">
        <v>14.64</v>
      </c>
    </row>
    <row r="6" spans="1:10" ht="20.100000000000001" customHeight="1" x14ac:dyDescent="0.25">
      <c r="A6" s="3"/>
      <c r="B6" s="3" t="s">
        <v>20</v>
      </c>
      <c r="C6" s="1">
        <v>432</v>
      </c>
      <c r="D6" s="1" t="s">
        <v>35</v>
      </c>
      <c r="E6" s="1">
        <v>200</v>
      </c>
      <c r="F6" s="4">
        <v>15</v>
      </c>
      <c r="G6" s="1">
        <v>107</v>
      </c>
      <c r="H6" s="9">
        <v>1.5</v>
      </c>
      <c r="I6" s="9">
        <v>1.3</v>
      </c>
      <c r="J6" s="9">
        <v>22.4</v>
      </c>
    </row>
    <row r="7" spans="1:10" ht="20.100000000000001" customHeight="1" x14ac:dyDescent="0.25">
      <c r="A7" s="3"/>
      <c r="B7" s="3" t="s">
        <v>41</v>
      </c>
      <c r="C7" s="1" t="s">
        <v>13</v>
      </c>
      <c r="D7" s="1" t="s">
        <v>36</v>
      </c>
      <c r="E7" s="1">
        <v>120</v>
      </c>
      <c r="F7" s="6">
        <v>17</v>
      </c>
      <c r="G7" s="1">
        <v>56.4</v>
      </c>
      <c r="H7" s="9">
        <v>0.48</v>
      </c>
      <c r="I7" s="9">
        <v>0.48</v>
      </c>
      <c r="J7" s="9">
        <v>12.54</v>
      </c>
    </row>
    <row r="8" spans="1:10" ht="20.100000000000001" customHeight="1" x14ac:dyDescent="0.25">
      <c r="A8" s="4"/>
      <c r="B8" s="4"/>
      <c r="C8" s="4"/>
      <c r="D8" s="8" t="s">
        <v>49</v>
      </c>
      <c r="E8" s="4">
        <f>205+40+200+120</f>
        <v>565</v>
      </c>
      <c r="F8" s="4">
        <f>SUM(F4:F7)</f>
        <v>96.9</v>
      </c>
      <c r="G8" s="4">
        <f>SUM(G4:G7)</f>
        <v>529.4</v>
      </c>
      <c r="H8" s="4">
        <f>SUM(H4:H7)</f>
        <v>15.95</v>
      </c>
      <c r="I8" s="4">
        <f>SUM(I4:I7)</f>
        <v>14.64</v>
      </c>
      <c r="J8" s="4">
        <f>SUM(J4:J7)</f>
        <v>83.57</v>
      </c>
    </row>
    <row r="9" spans="1:10" ht="20.100000000000001" customHeight="1" x14ac:dyDescent="0.25">
      <c r="A9" s="3" t="s">
        <v>14</v>
      </c>
      <c r="B9" s="3" t="s">
        <v>15</v>
      </c>
      <c r="C9" s="1">
        <v>51</v>
      </c>
      <c r="D9" s="1" t="s">
        <v>48</v>
      </c>
      <c r="E9" s="1">
        <v>80</v>
      </c>
      <c r="F9" s="4">
        <v>25</v>
      </c>
      <c r="G9" s="1">
        <v>98.4</v>
      </c>
      <c r="H9" s="1">
        <v>1.1200000000000001</v>
      </c>
      <c r="I9" s="1">
        <v>8.08</v>
      </c>
      <c r="J9" s="1">
        <v>5.28</v>
      </c>
    </row>
    <row r="10" spans="1:10" ht="20.100000000000001" customHeight="1" x14ac:dyDescent="0.25">
      <c r="A10" s="3"/>
      <c r="B10" s="3" t="s">
        <v>16</v>
      </c>
      <c r="C10" s="1">
        <v>99</v>
      </c>
      <c r="D10" s="1" t="s">
        <v>37</v>
      </c>
      <c r="E10" s="1" t="s">
        <v>38</v>
      </c>
      <c r="F10" s="4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9.950000000000003" customHeight="1" x14ac:dyDescent="0.25">
      <c r="A11" s="3"/>
      <c r="B11" s="3" t="s">
        <v>17</v>
      </c>
      <c r="C11" s="1" t="s">
        <v>40</v>
      </c>
      <c r="D11" s="5" t="s">
        <v>39</v>
      </c>
      <c r="E11" s="5">
        <v>120</v>
      </c>
      <c r="F11" s="6">
        <v>56.3</v>
      </c>
      <c r="G11" s="1">
        <v>288</v>
      </c>
      <c r="H11" s="9">
        <v>19</v>
      </c>
      <c r="I11" s="1">
        <v>15.44</v>
      </c>
      <c r="J11" s="1">
        <v>18.32</v>
      </c>
    </row>
    <row r="12" spans="1:10" ht="20.100000000000001" customHeight="1" x14ac:dyDescent="0.25">
      <c r="A12" s="3"/>
      <c r="B12" s="3" t="s">
        <v>18</v>
      </c>
      <c r="C12" s="1">
        <v>325</v>
      </c>
      <c r="D12" s="1" t="s">
        <v>54</v>
      </c>
      <c r="E12" s="1">
        <v>150</v>
      </c>
      <c r="F12" s="4">
        <v>20</v>
      </c>
      <c r="G12" s="1">
        <v>203</v>
      </c>
      <c r="H12" s="9">
        <v>3.7</v>
      </c>
      <c r="I12" s="9">
        <v>6.3</v>
      </c>
      <c r="J12" s="9">
        <v>32.799999999999997</v>
      </c>
    </row>
    <row r="13" spans="1:10" ht="20.100000000000001" customHeight="1" x14ac:dyDescent="0.25">
      <c r="A13" s="3"/>
      <c r="B13" s="3" t="s">
        <v>20</v>
      </c>
      <c r="C13" s="1">
        <v>402</v>
      </c>
      <c r="D13" s="1" t="s">
        <v>55</v>
      </c>
      <c r="E13" s="1">
        <v>200</v>
      </c>
      <c r="F13" s="4">
        <v>10</v>
      </c>
      <c r="G13" s="1">
        <v>130</v>
      </c>
      <c r="H13" s="9">
        <v>0.6</v>
      </c>
      <c r="I13" s="9">
        <v>0.1</v>
      </c>
      <c r="J13" s="9">
        <v>31.7</v>
      </c>
    </row>
    <row r="14" spans="1:10" ht="20.100000000000001" customHeight="1" x14ac:dyDescent="0.25">
      <c r="A14" s="3"/>
      <c r="B14" s="3" t="s">
        <v>12</v>
      </c>
      <c r="C14" s="1" t="s">
        <v>13</v>
      </c>
      <c r="D14" s="1" t="s">
        <v>25</v>
      </c>
      <c r="E14" s="1">
        <v>50</v>
      </c>
      <c r="F14" s="4">
        <v>4</v>
      </c>
      <c r="G14" s="1">
        <v>116</v>
      </c>
      <c r="H14" s="9">
        <v>2.8</v>
      </c>
      <c r="I14" s="9">
        <v>0.55000000000000004</v>
      </c>
      <c r="J14" s="9">
        <v>24.96</v>
      </c>
    </row>
    <row r="15" spans="1:10" ht="20.100000000000001" customHeight="1" x14ac:dyDescent="0.25">
      <c r="A15" s="4"/>
      <c r="B15" s="4"/>
      <c r="C15" s="4"/>
      <c r="D15" s="8" t="s">
        <v>49</v>
      </c>
      <c r="E15" s="4">
        <f>80+215+120+150+250</f>
        <v>815</v>
      </c>
      <c r="F15" s="4">
        <f>SUM(F9:F14)</f>
        <v>145.30000000000001</v>
      </c>
      <c r="G15" s="10">
        <f>SUM(G9:G14)</f>
        <v>1003.7</v>
      </c>
      <c r="H15" s="4">
        <f t="shared" ref="H15:J15" si="0">SUM(H9:H14)</f>
        <v>33.99</v>
      </c>
      <c r="I15" s="4">
        <f t="shared" si="0"/>
        <v>34.22</v>
      </c>
      <c r="J15" s="4">
        <f t="shared" si="0"/>
        <v>139.79</v>
      </c>
    </row>
    <row r="16" spans="1:10" ht="20.100000000000001" customHeight="1" x14ac:dyDescent="0.25">
      <c r="A16" s="3"/>
      <c r="B16" s="1"/>
      <c r="C16" s="1"/>
      <c r="D16" s="7" t="s">
        <v>50</v>
      </c>
      <c r="E16" s="1">
        <f>E8+E15</f>
        <v>1380</v>
      </c>
      <c r="F16" s="1">
        <f t="shared" ref="F16:J16" si="1">F8+F15</f>
        <v>242.20000000000002</v>
      </c>
      <c r="G16" s="9">
        <f t="shared" si="1"/>
        <v>1533.1</v>
      </c>
      <c r="H16" s="1">
        <f t="shared" si="1"/>
        <v>49.94</v>
      </c>
      <c r="I16" s="1">
        <f t="shared" si="1"/>
        <v>48.86</v>
      </c>
      <c r="J16" s="1">
        <f t="shared" si="1"/>
        <v>223.35999999999999</v>
      </c>
    </row>
  </sheetData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6"/>
  <sheetViews>
    <sheetView tabSelected="1" workbookViewId="0">
      <selection sqref="A1:J16"/>
    </sheetView>
  </sheetViews>
  <sheetFormatPr defaultColWidth="16.42578125" defaultRowHeight="29.25" customHeight="1" x14ac:dyDescent="0.25"/>
  <cols>
    <col min="4" max="4" width="38.28515625" customWidth="1"/>
    <col min="7" max="7" width="24.42578125" bestFit="1" customWidth="1"/>
  </cols>
  <sheetData>
    <row r="1" spans="1:10" ht="20.100000000000001" customHeight="1" x14ac:dyDescent="0.25">
      <c r="A1" s="3" t="s">
        <v>0</v>
      </c>
      <c r="B1" s="1"/>
      <c r="C1" s="3"/>
      <c r="D1" s="3"/>
      <c r="E1" s="4" t="s">
        <v>51</v>
      </c>
      <c r="F1" s="3"/>
      <c r="G1" s="3"/>
      <c r="H1" s="3"/>
      <c r="I1" s="1" t="s">
        <v>1</v>
      </c>
      <c r="J1" s="1">
        <v>11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19</v>
      </c>
      <c r="G3" s="3" t="s">
        <v>21</v>
      </c>
      <c r="H3" s="3" t="s">
        <v>7</v>
      </c>
      <c r="I3" s="3" t="s">
        <v>8</v>
      </c>
      <c r="J3" s="3" t="s">
        <v>9</v>
      </c>
    </row>
    <row r="4" spans="1:10" ht="39.950000000000003" customHeight="1" x14ac:dyDescent="0.25">
      <c r="A4" s="3" t="s">
        <v>10</v>
      </c>
      <c r="B4" s="3" t="s">
        <v>11</v>
      </c>
      <c r="C4" s="1">
        <v>184</v>
      </c>
      <c r="D4" s="1" t="s">
        <v>31</v>
      </c>
      <c r="E4" s="1" t="s">
        <v>32</v>
      </c>
      <c r="F4" s="6">
        <v>39.9</v>
      </c>
      <c r="G4" s="1">
        <v>263</v>
      </c>
      <c r="H4" s="1">
        <v>8.1999999999999993</v>
      </c>
      <c r="I4" s="1">
        <v>10.45</v>
      </c>
      <c r="J4" s="1">
        <v>33.99</v>
      </c>
    </row>
    <row r="5" spans="1:10" ht="20.100000000000001" customHeight="1" x14ac:dyDescent="0.25">
      <c r="A5" s="3"/>
      <c r="B5" s="3" t="s">
        <v>12</v>
      </c>
      <c r="C5" s="1">
        <v>3</v>
      </c>
      <c r="D5" s="1" t="s">
        <v>23</v>
      </c>
      <c r="E5" s="1" t="s">
        <v>26</v>
      </c>
      <c r="F5" s="6">
        <v>25</v>
      </c>
      <c r="G5" s="1">
        <v>103</v>
      </c>
      <c r="H5" s="1">
        <v>5.77</v>
      </c>
      <c r="I5" s="1">
        <v>2.41</v>
      </c>
      <c r="J5" s="1">
        <v>14.64</v>
      </c>
    </row>
    <row r="6" spans="1:10" ht="20.100000000000001" customHeight="1" x14ac:dyDescent="0.25">
      <c r="A6" s="3"/>
      <c r="B6" s="3" t="s">
        <v>20</v>
      </c>
      <c r="C6" s="1">
        <v>431</v>
      </c>
      <c r="D6" s="1" t="s">
        <v>42</v>
      </c>
      <c r="E6" s="1" t="s">
        <v>43</v>
      </c>
      <c r="F6" s="6">
        <v>12</v>
      </c>
      <c r="G6" s="1">
        <v>63</v>
      </c>
      <c r="H6" s="1">
        <v>0.3</v>
      </c>
      <c r="I6" s="1">
        <v>0.1</v>
      </c>
      <c r="J6" s="1">
        <v>15.2</v>
      </c>
    </row>
    <row r="7" spans="1:10" ht="20.100000000000001" customHeight="1" x14ac:dyDescent="0.25">
      <c r="A7" s="3"/>
      <c r="B7" s="3" t="s">
        <v>41</v>
      </c>
      <c r="C7" s="1" t="s">
        <v>13</v>
      </c>
      <c r="D7" s="1" t="s">
        <v>44</v>
      </c>
      <c r="E7" s="1">
        <v>200</v>
      </c>
      <c r="F7" s="6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4"/>
      <c r="B8" s="4"/>
      <c r="C8" s="4"/>
      <c r="D8" s="8" t="s">
        <v>49</v>
      </c>
      <c r="E8" s="4">
        <v>652</v>
      </c>
      <c r="F8" s="6">
        <v>96.9</v>
      </c>
      <c r="G8" s="4">
        <v>618</v>
      </c>
      <c r="H8" s="4">
        <v>17.28</v>
      </c>
      <c r="I8" s="4">
        <v>14.03</v>
      </c>
      <c r="J8" s="4">
        <v>105.83</v>
      </c>
    </row>
    <row r="9" spans="1:10" ht="20.100000000000001" customHeight="1" x14ac:dyDescent="0.25">
      <c r="A9" s="3" t="s">
        <v>14</v>
      </c>
      <c r="B9" s="3" t="s">
        <v>15</v>
      </c>
      <c r="C9" s="1" t="s">
        <v>56</v>
      </c>
      <c r="D9" s="1" t="s">
        <v>57</v>
      </c>
      <c r="E9" s="1">
        <v>80</v>
      </c>
      <c r="F9" s="6">
        <v>15</v>
      </c>
      <c r="G9" s="1">
        <v>17.600000000000001</v>
      </c>
      <c r="H9" s="1">
        <v>0.88</v>
      </c>
      <c r="I9" s="1">
        <v>0.16</v>
      </c>
      <c r="J9" s="1">
        <v>3.04</v>
      </c>
    </row>
    <row r="10" spans="1:10" ht="39.950000000000003" customHeight="1" x14ac:dyDescent="0.25">
      <c r="A10" s="3"/>
      <c r="B10" s="3" t="s">
        <v>16</v>
      </c>
      <c r="C10" s="1">
        <v>91</v>
      </c>
      <c r="D10" s="1" t="s">
        <v>47</v>
      </c>
      <c r="E10" s="1" t="s">
        <v>45</v>
      </c>
      <c r="F10" s="6">
        <v>30</v>
      </c>
      <c r="G10" s="1">
        <v>109.32</v>
      </c>
      <c r="H10" s="1">
        <v>2.4</v>
      </c>
      <c r="I10" s="1">
        <v>4.8600000000000003</v>
      </c>
      <c r="J10" s="1">
        <v>13.72</v>
      </c>
    </row>
    <row r="11" spans="1:10" ht="20.100000000000001" customHeight="1" x14ac:dyDescent="0.25">
      <c r="A11" s="3"/>
      <c r="B11" s="3" t="s">
        <v>17</v>
      </c>
      <c r="C11" s="1">
        <v>256</v>
      </c>
      <c r="D11" s="5" t="s">
        <v>46</v>
      </c>
      <c r="E11" s="1">
        <v>100</v>
      </c>
      <c r="F11" s="6">
        <v>56.3</v>
      </c>
      <c r="G11" s="1">
        <v>225</v>
      </c>
      <c r="H11" s="1">
        <v>20.399999999999999</v>
      </c>
      <c r="I11" s="1">
        <v>12.45</v>
      </c>
      <c r="J11" s="1">
        <v>7.85</v>
      </c>
    </row>
    <row r="12" spans="1:10" ht="20.100000000000001" customHeight="1" x14ac:dyDescent="0.25">
      <c r="A12" s="3"/>
      <c r="B12" s="3" t="s">
        <v>18</v>
      </c>
      <c r="C12" s="1">
        <v>325</v>
      </c>
      <c r="D12" s="1" t="s">
        <v>54</v>
      </c>
      <c r="E12" s="1">
        <v>150</v>
      </c>
      <c r="F12" s="6">
        <v>20</v>
      </c>
      <c r="G12" s="1">
        <v>203</v>
      </c>
      <c r="H12" s="9">
        <v>3.7</v>
      </c>
      <c r="I12" s="9">
        <v>6.3</v>
      </c>
      <c r="J12" s="9">
        <v>32.799999999999997</v>
      </c>
    </row>
    <row r="13" spans="1:10" ht="20.100000000000001" customHeight="1" x14ac:dyDescent="0.25">
      <c r="A13" s="3"/>
      <c r="B13" s="3" t="s">
        <v>20</v>
      </c>
      <c r="C13" s="1">
        <v>401</v>
      </c>
      <c r="D13" s="1" t="s">
        <v>58</v>
      </c>
      <c r="E13" s="1">
        <v>200</v>
      </c>
      <c r="F13" s="6">
        <v>20</v>
      </c>
      <c r="G13" s="1">
        <v>114</v>
      </c>
      <c r="H13" s="1">
        <v>0.2</v>
      </c>
      <c r="I13" s="1">
        <v>0.2</v>
      </c>
      <c r="J13" s="1">
        <v>27.9</v>
      </c>
    </row>
    <row r="14" spans="1:10" ht="39.950000000000003" customHeight="1" x14ac:dyDescent="0.25">
      <c r="A14" s="3"/>
      <c r="B14" s="3" t="s">
        <v>12</v>
      </c>
      <c r="C14" s="1" t="s">
        <v>13</v>
      </c>
      <c r="D14" s="1" t="s">
        <v>25</v>
      </c>
      <c r="E14" s="1">
        <v>50</v>
      </c>
      <c r="F14" s="6">
        <v>4</v>
      </c>
      <c r="G14" s="1">
        <v>116</v>
      </c>
      <c r="H14" s="1">
        <v>2.8</v>
      </c>
      <c r="I14" s="1">
        <v>0.55000000000000004</v>
      </c>
      <c r="J14" s="1">
        <v>24.96</v>
      </c>
    </row>
    <row r="15" spans="1:10" ht="20.100000000000001" customHeight="1" x14ac:dyDescent="0.25">
      <c r="A15" s="4"/>
      <c r="B15" s="4"/>
      <c r="C15" s="4"/>
      <c r="D15" s="8" t="s">
        <v>49</v>
      </c>
      <c r="E15" s="4">
        <v>790</v>
      </c>
      <c r="F15" s="4">
        <v>145.30000000000001</v>
      </c>
      <c r="G15" s="4">
        <v>784.92</v>
      </c>
      <c r="H15" s="4">
        <v>30.38</v>
      </c>
      <c r="I15" s="4">
        <v>24.52</v>
      </c>
      <c r="J15" s="4">
        <v>110.27000000000001</v>
      </c>
    </row>
    <row r="16" spans="1:10" ht="20.100000000000001" customHeight="1" x14ac:dyDescent="0.25">
      <c r="A16" s="3"/>
      <c r="B16" s="1"/>
      <c r="C16" s="1"/>
      <c r="D16" s="7" t="s">
        <v>50</v>
      </c>
      <c r="E16" s="1">
        <v>1442</v>
      </c>
      <c r="F16" s="1">
        <v>242.20000000000002</v>
      </c>
      <c r="G16" s="1">
        <v>1402.92</v>
      </c>
      <c r="H16" s="1">
        <v>47.66</v>
      </c>
      <c r="I16" s="1">
        <v>38.549999999999997</v>
      </c>
      <c r="J16" s="1">
        <v>216.10000000000002</v>
      </c>
    </row>
  </sheetData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workbookViewId="0">
      <selection sqref="A1:J16"/>
    </sheetView>
  </sheetViews>
  <sheetFormatPr defaultRowHeight="15" x14ac:dyDescent="0.25"/>
  <sheetData>
    <row r="1" spans="1:10" x14ac:dyDescent="0.25">
      <c r="A1" t="s">
        <v>0</v>
      </c>
      <c r="E1" t="s">
        <v>51</v>
      </c>
      <c r="I1" t="s">
        <v>1</v>
      </c>
      <c r="J1">
        <v>11</v>
      </c>
    </row>
    <row r="3" spans="1:10" x14ac:dyDescent="0.25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19</v>
      </c>
      <c r="G3" t="s">
        <v>21</v>
      </c>
      <c r="H3" t="s">
        <v>7</v>
      </c>
      <c r="I3" t="s">
        <v>8</v>
      </c>
      <c r="J3" t="s">
        <v>9</v>
      </c>
    </row>
    <row r="4" spans="1:10" x14ac:dyDescent="0.25">
      <c r="A4" t="s">
        <v>10</v>
      </c>
      <c r="B4" t="s">
        <v>11</v>
      </c>
      <c r="C4">
        <v>184</v>
      </c>
      <c r="D4" t="s">
        <v>31</v>
      </c>
      <c r="E4" t="s">
        <v>32</v>
      </c>
      <c r="F4">
        <v>39.9</v>
      </c>
      <c r="G4">
        <v>263</v>
      </c>
      <c r="H4">
        <v>8.1999999999999993</v>
      </c>
      <c r="I4">
        <v>10.45</v>
      </c>
      <c r="J4">
        <v>33.99</v>
      </c>
    </row>
    <row r="5" spans="1:10" x14ac:dyDescent="0.25">
      <c r="B5" t="s">
        <v>12</v>
      </c>
      <c r="C5">
        <v>3</v>
      </c>
      <c r="D5" t="s">
        <v>23</v>
      </c>
      <c r="E5" t="s">
        <v>26</v>
      </c>
      <c r="F5">
        <v>25</v>
      </c>
      <c r="G5">
        <v>103</v>
      </c>
      <c r="H5">
        <v>5.77</v>
      </c>
      <c r="I5">
        <v>2.41</v>
      </c>
      <c r="J5">
        <v>14.64</v>
      </c>
    </row>
    <row r="6" spans="1:10" x14ac:dyDescent="0.25">
      <c r="B6" t="s">
        <v>20</v>
      </c>
      <c r="C6">
        <v>431</v>
      </c>
      <c r="D6" t="s">
        <v>42</v>
      </c>
      <c r="E6" t="s">
        <v>43</v>
      </c>
      <c r="F6">
        <v>12</v>
      </c>
      <c r="G6">
        <v>63</v>
      </c>
      <c r="H6">
        <v>0.3</v>
      </c>
      <c r="I6">
        <v>0.1</v>
      </c>
      <c r="J6">
        <v>15.2</v>
      </c>
    </row>
    <row r="7" spans="1:10" x14ac:dyDescent="0.25">
      <c r="B7" t="s">
        <v>41</v>
      </c>
      <c r="C7" t="s">
        <v>13</v>
      </c>
      <c r="D7" t="s">
        <v>44</v>
      </c>
      <c r="E7">
        <v>200</v>
      </c>
      <c r="F7">
        <v>20</v>
      </c>
      <c r="G7">
        <v>189</v>
      </c>
      <c r="H7">
        <v>3.01</v>
      </c>
      <c r="I7">
        <v>1.07</v>
      </c>
      <c r="J7">
        <v>42</v>
      </c>
    </row>
    <row r="8" spans="1:10" x14ac:dyDescent="0.25">
      <c r="D8" t="s">
        <v>49</v>
      </c>
      <c r="E8">
        <v>652</v>
      </c>
      <c r="F8">
        <v>96.9</v>
      </c>
      <c r="G8">
        <v>618</v>
      </c>
      <c r="H8">
        <v>17.28</v>
      </c>
      <c r="I8">
        <v>14.03</v>
      </c>
      <c r="J8">
        <v>105.83</v>
      </c>
    </row>
    <row r="9" spans="1:10" x14ac:dyDescent="0.25">
      <c r="A9" t="s">
        <v>14</v>
      </c>
      <c r="B9" t="s">
        <v>15</v>
      </c>
      <c r="C9" t="s">
        <v>56</v>
      </c>
      <c r="D9" t="s">
        <v>57</v>
      </c>
      <c r="E9">
        <v>80</v>
      </c>
      <c r="F9">
        <v>15</v>
      </c>
      <c r="G9">
        <v>17.600000000000001</v>
      </c>
      <c r="H9">
        <v>0.88</v>
      </c>
      <c r="I9">
        <v>0.16</v>
      </c>
      <c r="J9">
        <v>3.04</v>
      </c>
    </row>
    <row r="10" spans="1:10" x14ac:dyDescent="0.25">
      <c r="B10" t="s">
        <v>16</v>
      </c>
      <c r="C10">
        <v>91</v>
      </c>
      <c r="D10" t="s">
        <v>47</v>
      </c>
      <c r="E10" t="s">
        <v>45</v>
      </c>
      <c r="F10">
        <v>30</v>
      </c>
      <c r="G10">
        <v>109.32</v>
      </c>
      <c r="H10">
        <v>2.4</v>
      </c>
      <c r="I10">
        <v>4.8600000000000003</v>
      </c>
      <c r="J10">
        <v>13.72</v>
      </c>
    </row>
    <row r="11" spans="1:10" x14ac:dyDescent="0.25">
      <c r="B11" t="s">
        <v>17</v>
      </c>
      <c r="C11">
        <v>256</v>
      </c>
      <c r="D11" t="s">
        <v>46</v>
      </c>
      <c r="E11">
        <v>100</v>
      </c>
      <c r="F11">
        <v>56.3</v>
      </c>
      <c r="G11">
        <v>225</v>
      </c>
      <c r="H11">
        <v>20.399999999999999</v>
      </c>
      <c r="I11">
        <v>12.45</v>
      </c>
      <c r="J11">
        <v>7.85</v>
      </c>
    </row>
    <row r="12" spans="1:10" x14ac:dyDescent="0.25">
      <c r="B12" t="s">
        <v>18</v>
      </c>
      <c r="C12">
        <v>325</v>
      </c>
      <c r="D12" t="s">
        <v>54</v>
      </c>
      <c r="E12">
        <v>150</v>
      </c>
      <c r="F12">
        <v>20</v>
      </c>
      <c r="G12">
        <v>203</v>
      </c>
      <c r="H12">
        <v>3.7</v>
      </c>
      <c r="I12">
        <v>6.3</v>
      </c>
      <c r="J12">
        <v>32.799999999999997</v>
      </c>
    </row>
    <row r="13" spans="1:10" x14ac:dyDescent="0.25">
      <c r="B13" t="s">
        <v>20</v>
      </c>
      <c r="C13">
        <v>401</v>
      </c>
      <c r="D13" t="s">
        <v>58</v>
      </c>
      <c r="E13">
        <v>200</v>
      </c>
      <c r="F13">
        <v>20</v>
      </c>
      <c r="G13">
        <v>114</v>
      </c>
      <c r="H13">
        <v>0.2</v>
      </c>
      <c r="I13">
        <v>0.2</v>
      </c>
      <c r="J13">
        <v>27.9</v>
      </c>
    </row>
    <row r="14" spans="1:10" x14ac:dyDescent="0.25">
      <c r="B14" t="s">
        <v>12</v>
      </c>
      <c r="C14" t="s">
        <v>13</v>
      </c>
      <c r="D14" t="s">
        <v>25</v>
      </c>
      <c r="E14">
        <v>50</v>
      </c>
      <c r="F14">
        <v>4</v>
      </c>
      <c r="G14">
        <v>116</v>
      </c>
      <c r="H14">
        <v>2.8</v>
      </c>
      <c r="I14">
        <v>0.55000000000000004</v>
      </c>
      <c r="J14">
        <v>24.96</v>
      </c>
    </row>
    <row r="15" spans="1:10" x14ac:dyDescent="0.25">
      <c r="D15" t="s">
        <v>49</v>
      </c>
      <c r="E15">
        <v>790</v>
      </c>
      <c r="F15">
        <v>145.30000000000001</v>
      </c>
      <c r="G15">
        <v>784.92</v>
      </c>
      <c r="H15">
        <v>30.38</v>
      </c>
      <c r="I15">
        <v>24.52</v>
      </c>
      <c r="J15">
        <v>110.27000000000001</v>
      </c>
    </row>
    <row r="16" spans="1:10" x14ac:dyDescent="0.25">
      <c r="D16" t="s">
        <v>50</v>
      </c>
      <c r="E16">
        <v>1442</v>
      </c>
      <c r="F16">
        <v>242.20000000000002</v>
      </c>
      <c r="G16">
        <v>1402.92</v>
      </c>
      <c r="H16">
        <v>47.66</v>
      </c>
      <c r="I16">
        <v>38.549999999999997</v>
      </c>
      <c r="J16">
        <v>216.10000000000002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День1.1</vt:lpstr>
      <vt:lpstr>День1.2</vt:lpstr>
      <vt:lpstr>День2.6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Яблонская Юлия</dc:creator>
  <cp:lastModifiedBy>Огэ</cp:lastModifiedBy>
  <cp:lastPrinted>2023-01-05T14:07:45Z</cp:lastPrinted>
  <dcterms:created xsi:type="dcterms:W3CDTF">2021-06-11T09:29:23Z</dcterms:created>
  <dcterms:modified xsi:type="dcterms:W3CDTF">2023-10-13T09:45:23Z</dcterms:modified>
</cp:coreProperties>
</file>