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меню май 2023\"/>
    </mc:Choice>
  </mc:AlternateContent>
  <bookViews>
    <workbookView xWindow="-120" yWindow="-120" windowWidth="29040" windowHeight="15840" firstSheet="2" activeTab="2"/>
  </bookViews>
  <sheets>
    <sheet name="День1.1" sheetId="1" r:id="rId1"/>
    <sheet name="День1.2" sheetId="2" r:id="rId2"/>
    <sheet name="День2.6" sheetId="12" r:id="rId3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2" l="1"/>
  <c r="E8" i="12"/>
  <c r="E8" i="2"/>
  <c r="E15" i="2"/>
  <c r="E15" i="1"/>
  <c r="E9" i="1"/>
  <c r="G15" i="12"/>
  <c r="H15" i="12"/>
  <c r="I15" i="12"/>
  <c r="J15" i="12"/>
  <c r="G8" i="12"/>
  <c r="H8" i="12"/>
  <c r="I8" i="12"/>
  <c r="J8" i="12"/>
  <c r="H15" i="2"/>
  <c r="I15" i="2"/>
  <c r="J15" i="2"/>
  <c r="G15" i="2"/>
  <c r="H8" i="2"/>
  <c r="I8" i="2"/>
  <c r="J8" i="2"/>
  <c r="G8" i="2"/>
  <c r="E16" i="1"/>
  <c r="H15" i="1"/>
  <c r="I15" i="1"/>
  <c r="J15" i="1"/>
  <c r="G15" i="1"/>
  <c r="H9" i="1"/>
  <c r="I9" i="1"/>
  <c r="J9" i="1"/>
  <c r="G9" i="1"/>
  <c r="F8" i="12"/>
  <c r="F15" i="12"/>
  <c r="F15" i="1"/>
  <c r="F15" i="2"/>
  <c r="F8" i="2"/>
  <c r="F9" i="1"/>
  <c r="E16" i="12" l="1"/>
  <c r="G16" i="2"/>
  <c r="J16" i="12"/>
  <c r="I16" i="12"/>
  <c r="H16" i="12"/>
  <c r="G16" i="12"/>
  <c r="F16" i="12"/>
  <c r="F16" i="2"/>
  <c r="F16" i="1"/>
  <c r="E16" i="2"/>
  <c r="H16" i="2"/>
  <c r="J16" i="2"/>
  <c r="I16" i="2"/>
  <c r="J16" i="1"/>
  <c r="I16" i="1"/>
  <c r="H16" i="1"/>
  <c r="G16" i="1"/>
</calcChain>
</file>

<file path=xl/sharedStrings.xml><?xml version="1.0" encoding="utf-8"?>
<sst xmlns="http://schemas.openxmlformats.org/spreadsheetml/2006/main" count="132" uniqueCount="59">
  <si>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</si>
  <si>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</si>
  <si>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</si>
  <si>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</si>
  <si>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</si>
  <si>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</si>
  <si>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</si>
  <si>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</si>
  <si>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</si>
  <si>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</si>
  <si>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</si>
  <si>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</si>
  <si>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</si>
  <si>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</si>
  <si>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</si>
  <si>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</si>
  <si>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</si>
  <si>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</si>
  <si>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</si>
  <si>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</si>
  <si>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</si>
  <si>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</si>
  <si>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</si>
  <si>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</si>
  <si>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</si>
  <si>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</si>
  <si>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</si>
  <si>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</si>
  <si>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</si>
  <si>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</si>
  <si>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</si>
  <si>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</si>
  <si>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</si>
  <si>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</si>
  <si>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</si>
  <si>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</si>
  <si>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</si>
  <si>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</si>
  <si>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</si>
  <si>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</si>
  <si>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314/366</t>
  </si>
  <si>
    <t>фрукты</t>
  </si>
  <si>
    <t>Чай с сахаром и лимоном</t>
  </si>
  <si>
    <t>200/7</t>
  </si>
  <si>
    <t>Банан свежий</t>
  </si>
  <si>
    <t>200/10</t>
  </si>
  <si>
    <t>Печень по-строгановски</t>
  </si>
  <si>
    <t xml:space="preserve">Рассольник "Ленинградский" со сметаной  </t>
  </si>
  <si>
    <t>Винегрет овощной</t>
  </si>
  <si>
    <t>Итого</t>
  </si>
  <si>
    <t>Всего</t>
  </si>
  <si>
    <t>7-11 лет</t>
  </si>
  <si>
    <t>Мандарин свежий</t>
  </si>
  <si>
    <t>Салат Витаминный</t>
  </si>
  <si>
    <t>Рис отварной</t>
  </si>
  <si>
    <t xml:space="preserve">Компот из сухофруктов </t>
  </si>
  <si>
    <t>71/1</t>
  </si>
  <si>
    <t>Помидор свежий (кусочком)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</si>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</sst>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5" sqref="B5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33</v>
      </c>
      <c r="E5" s="1" t="s">
        <v>34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20</v>
      </c>
      <c r="C6" s="1">
        <v>430</v>
      </c>
      <c r="D6" s="1" t="s">
        <v>24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25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41</v>
      </c>
      <c r="C8" s="1" t="s">
        <v>13</v>
      </c>
      <c r="D8" s="1" t="s">
        <v>52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8" t="s">
        <v>49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14</v>
      </c>
      <c r="B10" s="3" t="s">
        <v>15</v>
      </c>
      <c r="C10" s="1">
        <v>41</v>
      </c>
      <c r="D10" s="1" t="s">
        <v>53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27</v>
      </c>
      <c r="E11" s="1" t="s">
        <v>28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29</v>
      </c>
      <c r="E12" s="1">
        <v>250</v>
      </c>
      <c r="F12" s="6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20</v>
      </c>
      <c r="C13" s="1">
        <v>441</v>
      </c>
      <c r="D13" s="1" t="s">
        <v>30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12</v>
      </c>
      <c r="C14" s="1" t="s">
        <v>13</v>
      </c>
      <c r="D14" s="1" t="s">
        <v>25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8" t="s">
        <v>49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7" t="s">
        <v>50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5" sqref="B5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2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184</v>
      </c>
      <c r="D4" s="1" t="s">
        <v>31</v>
      </c>
      <c r="E4" s="1" t="s">
        <v>32</v>
      </c>
      <c r="F4" s="6">
        <v>39.9</v>
      </c>
      <c r="G4" s="1">
        <v>263</v>
      </c>
      <c r="H4" s="9">
        <v>8.1999999999999993</v>
      </c>
      <c r="I4" s="9">
        <v>10.45</v>
      </c>
      <c r="J4" s="9">
        <v>33.99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23</v>
      </c>
      <c r="E5" s="1" t="s">
        <v>26</v>
      </c>
      <c r="F5" s="4">
        <v>25</v>
      </c>
      <c r="G5" s="1">
        <v>103</v>
      </c>
      <c r="H5" s="9">
        <v>5.77</v>
      </c>
      <c r="I5" s="9">
        <v>2.41</v>
      </c>
      <c r="J5" s="9">
        <v>14.64</v>
      </c>
    </row>
    <row r="6" spans="1:10" ht="20.100000000000001" customHeight="1" x14ac:dyDescent="0.3">
      <c r="A6" s="3"/>
      <c r="B6" s="3" t="s">
        <v>20</v>
      </c>
      <c r="C6" s="1">
        <v>432</v>
      </c>
      <c r="D6" s="1" t="s">
        <v>35</v>
      </c>
      <c r="E6" s="1">
        <v>200</v>
      </c>
      <c r="F6" s="4">
        <v>15</v>
      </c>
      <c r="G6" s="1">
        <v>107</v>
      </c>
      <c r="H6" s="9">
        <v>1.5</v>
      </c>
      <c r="I6" s="9">
        <v>1.3</v>
      </c>
      <c r="J6" s="9">
        <v>22.4</v>
      </c>
    </row>
    <row r="7" spans="1:10" ht="20.100000000000001" customHeight="1" x14ac:dyDescent="0.3">
      <c r="A7" s="3"/>
      <c r="B7" s="3" t="s">
        <v>41</v>
      </c>
      <c r="C7" s="1" t="s">
        <v>13</v>
      </c>
      <c r="D7" s="1" t="s">
        <v>36</v>
      </c>
      <c r="E7" s="1">
        <v>120</v>
      </c>
      <c r="F7" s="6">
        <v>17</v>
      </c>
      <c r="G7" s="1">
        <v>56.4</v>
      </c>
      <c r="H7" s="9">
        <v>0.48</v>
      </c>
      <c r="I7" s="9">
        <v>0.48</v>
      </c>
      <c r="J7" s="9">
        <v>12.54</v>
      </c>
    </row>
    <row r="8" spans="1:10" ht="20.100000000000001" customHeight="1" x14ac:dyDescent="0.3">
      <c r="A8" s="4"/>
      <c r="B8" s="4"/>
      <c r="C8" s="4"/>
      <c r="D8" s="8" t="s">
        <v>49</v>
      </c>
      <c r="E8" s="4">
        <f>205+40+200+120</f>
        <v>565</v>
      </c>
      <c r="F8" s="4">
        <f>SUM(F4:F7)</f>
        <v>96.9</v>
      </c>
      <c r="G8" s="4">
        <f>SUM(G4:G7)</f>
        <v>529.4</v>
      </c>
      <c r="H8" s="4">
        <f>SUM(H4:H7)</f>
        <v>15.95</v>
      </c>
      <c r="I8" s="4">
        <f>SUM(I4:I7)</f>
        <v>14.64</v>
      </c>
      <c r="J8" s="4">
        <f>SUM(J4:J7)</f>
        <v>83.57</v>
      </c>
    </row>
    <row r="9" spans="1:10" ht="20.100000000000001" customHeight="1" x14ac:dyDescent="0.3">
      <c r="A9" s="3" t="s">
        <v>14</v>
      </c>
      <c r="B9" s="3" t="s">
        <v>15</v>
      </c>
      <c r="C9" s="1">
        <v>51</v>
      </c>
      <c r="D9" s="1" t="s">
        <v>48</v>
      </c>
      <c r="E9" s="1">
        <v>80</v>
      </c>
      <c r="F9" s="4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3">
      <c r="A10" s="3"/>
      <c r="B10" s="3" t="s">
        <v>16</v>
      </c>
      <c r="C10" s="1">
        <v>99</v>
      </c>
      <c r="D10" s="1" t="s">
        <v>37</v>
      </c>
      <c r="E10" s="1" t="s">
        <v>38</v>
      </c>
      <c r="F10" s="4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" customHeight="1" x14ac:dyDescent="0.3">
      <c r="A11" s="3"/>
      <c r="B11" s="3" t="s">
        <v>17</v>
      </c>
      <c r="C11" s="1" t="s">
        <v>40</v>
      </c>
      <c r="D11" s="5" t="s">
        <v>39</v>
      </c>
      <c r="E11" s="5">
        <v>120</v>
      </c>
      <c r="F11" s="6">
        <v>56.3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20.100000000000001" customHeight="1" x14ac:dyDescent="0.3">
      <c r="A12" s="3"/>
      <c r="B12" s="3" t="s">
        <v>18</v>
      </c>
      <c r="C12" s="1">
        <v>325</v>
      </c>
      <c r="D12" s="1" t="s">
        <v>54</v>
      </c>
      <c r="E12" s="1">
        <v>150</v>
      </c>
      <c r="F12" s="4">
        <v>20</v>
      </c>
      <c r="G12" s="1">
        <v>203</v>
      </c>
      <c r="H12" s="9">
        <v>3.7</v>
      </c>
      <c r="I12" s="9">
        <v>6.3</v>
      </c>
      <c r="J12" s="9">
        <v>32.799999999999997</v>
      </c>
    </row>
    <row r="13" spans="1:10" ht="20.100000000000001" customHeight="1" x14ac:dyDescent="0.3">
      <c r="A13" s="3"/>
      <c r="B13" s="3" t="s">
        <v>20</v>
      </c>
      <c r="C13" s="1">
        <v>402</v>
      </c>
      <c r="D13" s="1" t="s">
        <v>55</v>
      </c>
      <c r="E13" s="1">
        <v>200</v>
      </c>
      <c r="F13" s="4">
        <v>10</v>
      </c>
      <c r="G13" s="1">
        <v>130</v>
      </c>
      <c r="H13" s="9">
        <v>0.6</v>
      </c>
      <c r="I13" s="9">
        <v>0.1</v>
      </c>
      <c r="J13" s="9">
        <v>31.7</v>
      </c>
    </row>
    <row r="14" spans="1:10" ht="20.100000000000001" customHeight="1" x14ac:dyDescent="0.3">
      <c r="A14" s="3"/>
      <c r="B14" s="3" t="s">
        <v>12</v>
      </c>
      <c r="C14" s="1" t="s">
        <v>13</v>
      </c>
      <c r="D14" s="1" t="s">
        <v>25</v>
      </c>
      <c r="E14" s="1">
        <v>50</v>
      </c>
      <c r="F14" s="4">
        <v>4</v>
      </c>
      <c r="G14" s="1">
        <v>116</v>
      </c>
      <c r="H14" s="9">
        <v>2.8</v>
      </c>
      <c r="I14" s="9">
        <v>0.55000000000000004</v>
      </c>
      <c r="J14" s="9">
        <v>24.96</v>
      </c>
    </row>
    <row r="15" spans="1:10" ht="20.100000000000001" customHeight="1" x14ac:dyDescent="0.3">
      <c r="A15" s="4"/>
      <c r="B15" s="4"/>
      <c r="C15" s="4"/>
      <c r="D15" s="8" t="s">
        <v>49</v>
      </c>
      <c r="E15" s="4">
        <f>80+215+120+150+250</f>
        <v>815</v>
      </c>
      <c r="F15" s="4">
        <f>SUM(F9:F14)</f>
        <v>145.30000000000001</v>
      </c>
      <c r="G15" s="10">
        <f>SUM(G9:G14)</f>
        <v>1003.7</v>
      </c>
      <c r="H15" s="4">
        <f t="shared" ref="H15:J15" si="0">SUM(H9:H14)</f>
        <v>33.99</v>
      </c>
      <c r="I15" s="4">
        <f t="shared" si="0"/>
        <v>34.22</v>
      </c>
      <c r="J15" s="4">
        <f t="shared" si="0"/>
        <v>139.79</v>
      </c>
    </row>
    <row r="16" spans="1:10" ht="20.100000000000001" customHeight="1" x14ac:dyDescent="0.3">
      <c r="A16" s="3"/>
      <c r="B16" s="1"/>
      <c r="C16" s="1"/>
      <c r="D16" s="7" t="s">
        <v>50</v>
      </c>
      <c r="E16" s="1">
        <f>E8+E15</f>
        <v>1380</v>
      </c>
      <c r="F16" s="1">
        <f t="shared" ref="F16:J16" si="1">F8+F15</f>
        <v>242.20000000000002</v>
      </c>
      <c r="G16" s="9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D9" sqref="D9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12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184</v>
      </c>
      <c r="D4" s="1" t="s">
        <v>31</v>
      </c>
      <c r="E4" s="1" t="s">
        <v>32</v>
      </c>
      <c r="F4" s="6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26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3"/>
      <c r="B6" s="3" t="s">
        <v>20</v>
      </c>
      <c r="C6" s="1">
        <v>431</v>
      </c>
      <c r="D6" s="1" t="s">
        <v>42</v>
      </c>
      <c r="E6" s="1" t="s">
        <v>43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3"/>
      <c r="B7" s="3" t="s">
        <v>41</v>
      </c>
      <c r="C7" s="1" t="s">
        <v>13</v>
      </c>
      <c r="D7" s="1" t="s">
        <v>44</v>
      </c>
      <c r="E7" s="1">
        <v>200</v>
      </c>
      <c r="F7" s="6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4"/>
      <c r="B8" s="4"/>
      <c r="C8" s="4"/>
      <c r="D8" s="8" t="s">
        <v>49</v>
      </c>
      <c r="E8" s="4">
        <f>205+40+207+200</f>
        <v>652</v>
      </c>
      <c r="F8" s="6">
        <f>SUM(F4:F7)</f>
        <v>96.9</v>
      </c>
      <c r="G8" s="4">
        <f t="shared" ref="G8:J8" si="0">SUM(G4:G7)</f>
        <v>618</v>
      </c>
      <c r="H8" s="4">
        <f t="shared" si="0"/>
        <v>17.28</v>
      </c>
      <c r="I8" s="4">
        <f t="shared" si="0"/>
        <v>14.03</v>
      </c>
      <c r="J8" s="4">
        <f t="shared" si="0"/>
        <v>105.83</v>
      </c>
    </row>
    <row r="9" spans="1:10" ht="20.100000000000001" customHeight="1" x14ac:dyDescent="0.3">
      <c r="A9" s="3" t="s">
        <v>14</v>
      </c>
      <c r="B9" s="3" t="s">
        <v>15</v>
      </c>
      <c r="C9" s="1" t="s">
        <v>56</v>
      </c>
      <c r="D9" s="1" t="s">
        <v>57</v>
      </c>
      <c r="E9" s="1">
        <v>80</v>
      </c>
      <c r="F9" s="6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39.9" customHeight="1" x14ac:dyDescent="0.3">
      <c r="A10" s="3"/>
      <c r="B10" s="3" t="s">
        <v>16</v>
      </c>
      <c r="C10" s="1">
        <v>91</v>
      </c>
      <c r="D10" s="1" t="s">
        <v>47</v>
      </c>
      <c r="E10" s="1" t="s">
        <v>45</v>
      </c>
      <c r="F10" s="6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20.100000000000001" customHeight="1" x14ac:dyDescent="0.3">
      <c r="A11" s="3"/>
      <c r="B11" s="3" t="s">
        <v>17</v>
      </c>
      <c r="C11" s="1">
        <v>256</v>
      </c>
      <c r="D11" s="5" t="s">
        <v>46</v>
      </c>
      <c r="E11" s="1">
        <v>100</v>
      </c>
      <c r="F11" s="6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20.100000000000001" customHeight="1" x14ac:dyDescent="0.3">
      <c r="A12" s="3"/>
      <c r="B12" s="3" t="s">
        <v>18</v>
      </c>
      <c r="C12" s="1">
        <v>325</v>
      </c>
      <c r="D12" s="1" t="s">
        <v>54</v>
      </c>
      <c r="E12" s="1">
        <v>150</v>
      </c>
      <c r="F12" s="6">
        <v>20</v>
      </c>
      <c r="G12" s="1">
        <v>203</v>
      </c>
      <c r="H12" s="9">
        <v>3.7</v>
      </c>
      <c r="I12" s="9">
        <v>6.3</v>
      </c>
      <c r="J12" s="9">
        <v>32.799999999999997</v>
      </c>
    </row>
    <row r="13" spans="1:10" ht="20.100000000000001" customHeight="1" x14ac:dyDescent="0.3">
      <c r="A13" s="3"/>
      <c r="B13" s="3" t="s">
        <v>20</v>
      </c>
      <c r="C13" s="1">
        <v>401</v>
      </c>
      <c r="D13" s="1" t="s">
        <v>58</v>
      </c>
      <c r="E13" s="1">
        <v>200</v>
      </c>
      <c r="F13" s="6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3"/>
      <c r="B14" s="3" t="s">
        <v>12</v>
      </c>
      <c r="C14" s="1" t="s">
        <v>13</v>
      </c>
      <c r="D14" s="1" t="s">
        <v>25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8" t="s">
        <v>49</v>
      </c>
      <c r="E15" s="4">
        <f>80+210+250+250</f>
        <v>790</v>
      </c>
      <c r="F15" s="4">
        <f>SUM(F9:F14)</f>
        <v>145.30000000000001</v>
      </c>
      <c r="G15" s="4">
        <f>SUM(G9:G14)</f>
        <v>784.92</v>
      </c>
      <c r="H15" s="4">
        <f>SUM(H9:H14)</f>
        <v>30.38</v>
      </c>
      <c r="I15" s="4">
        <f>SUM(I9:I14)</f>
        <v>24.52</v>
      </c>
      <c r="J15" s="4">
        <f>SUM(J9:J14)</f>
        <v>110.27000000000001</v>
      </c>
    </row>
    <row r="16" spans="1:10" ht="20.100000000000001" customHeight="1" x14ac:dyDescent="0.3">
      <c r="A16" s="3"/>
      <c r="B16" s="1"/>
      <c r="C16" s="1"/>
      <c r="D16" s="7" t="s">
        <v>50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</vt:lpstr>
      <vt:lpstr>День1.2</vt:lpstr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2023-04-18T07:14:52Z</dcterms:modified>
</cp:coreProperties>
</file>